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<sst xmlns="http://schemas.openxmlformats.org/spreadsheetml/2006/main" count="49" uniqueCount="49">
  <si>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</si>
  <si>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</si>
  <si>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</si>
  <si>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</si>
  <si>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</si>
  <si>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</si>
  <si>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</si>
  <si>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</si>
  <si>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</si>
  <si>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</si>
  <si>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</si>
  <si>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</si>
  <si>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</si>
  <si>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</si>
  <si>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</si>
  <si>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</si>
  <si>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</si>
  <si>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</si>
  <si>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</si>
  <si>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</si>
  <si>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</si>
  <si>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</si>
  <si>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</si>
  <si>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</si>
  <si>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</si>
  <si>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</si>
  <si>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</si>
  <si>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</si>
  <si>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</si>
  <si>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</si>
  <si>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</si>
  <si>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</si>
  <si>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</si>
  <si>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</si>
  <si>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2012 год</t>
  </si>
  <si>
    <t>6. Налоги в страховые фонды 20,2%</t>
  </si>
  <si>
    <t>Техническое обслуживание  ИТП и насосной</t>
  </si>
  <si>
    <t>Директор АНО "УКЖФ "СВС-Жилсервис" ____________________ Р.В. Камалов</t>
  </si>
  <si>
    <t>Главный бухгалтер ____________________________ Р.Ф. Абдульманова</t>
  </si>
  <si>
    <t xml:space="preserve">Расходы ТМЦ на содержание и благоустройство </t>
  </si>
  <si>
    <t>ИСПОЛНЕНИЕ СМЕТЫ</t>
  </si>
  <si>
    <t>мкр. 70 лет ВЛКСМ,14 за 2012 год</t>
  </si>
  <si>
    <t>По плану, т.р.</t>
  </si>
  <si>
    <t>Фактически, т.р.</t>
  </si>
  <si>
    <t xml:space="preserve">Электроэнергия МОП </t>
  </si>
  <si>
    <t>Ремонт малой техники, инвентаря</t>
  </si>
  <si>
    <t>Сервисное обслуживание информационной системы</t>
  </si>
  <si>
    <t>Финансовый результат за 2011 год</t>
  </si>
  <si>
    <t>Финансовый результат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</si>
</sst>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NumberFormat="1" applyFont="1" applyBorder="1" applyAlignment="1">
      <alignment horizontal="center" vertical="top" wrapText="1"/>
    </xf>
    <xf numFmtId="173" fontId="5" fillId="0" borderId="12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173" fontId="5" fillId="0" borderId="13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73" fontId="5" fillId="0" borderId="16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173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73" fontId="4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71.00390625" style="0" customWidth="1"/>
    <col min="2" max="2" width="14.25390625" style="0" customWidth="1"/>
    <col min="3" max="3" width="15.375" style="0" customWidth="1"/>
  </cols>
  <sheetData>
    <row r="1" spans="1:12" ht="22.5" customHeight="1">
      <c r="A1" s="47" t="s">
        <v>40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47" t="s">
        <v>11</v>
      </c>
      <c r="B2" s="47"/>
      <c r="C2" s="47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49" t="s">
        <v>41</v>
      </c>
      <c r="B3" s="49"/>
      <c r="C3" s="49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50" t="s">
        <v>0</v>
      </c>
      <c r="B4" s="52" t="s">
        <v>34</v>
      </c>
      <c r="C4" s="53"/>
      <c r="D4" s="1"/>
      <c r="E4" s="1"/>
      <c r="F4" s="1"/>
      <c r="G4" s="1"/>
      <c r="H4" s="1"/>
      <c r="I4" s="1"/>
      <c r="J4" s="1"/>
      <c r="K4" s="1"/>
      <c r="L4" s="1"/>
    </row>
    <row r="5" spans="1:3" ht="32.25" customHeight="1">
      <c r="A5" s="51"/>
      <c r="B5" s="31" t="s">
        <v>42</v>
      </c>
      <c r="C5" s="3" t="s">
        <v>43</v>
      </c>
    </row>
    <row r="6" spans="1:3" ht="15">
      <c r="A6" s="4" t="s">
        <v>1</v>
      </c>
      <c r="B6" s="5"/>
      <c r="C6" s="5"/>
    </row>
    <row r="7" spans="1:3" ht="15">
      <c r="A7" s="6" t="s">
        <v>2</v>
      </c>
      <c r="B7" s="27">
        <v>5963.3</v>
      </c>
      <c r="C7" s="27">
        <v>5874</v>
      </c>
    </row>
    <row r="8" spans="1:3" ht="15">
      <c r="A8" s="6" t="s">
        <v>3</v>
      </c>
      <c r="B8" s="28">
        <v>210.2</v>
      </c>
      <c r="C8" s="28">
        <v>312.6</v>
      </c>
    </row>
    <row r="9" spans="1:3" ht="14.25">
      <c r="A9" s="8" t="s">
        <v>4</v>
      </c>
      <c r="B9" s="29">
        <f>SUM(B7:B8)</f>
        <v>6173.5</v>
      </c>
      <c r="C9" s="29">
        <f>SUM(C7:C8)</f>
        <v>6186.6</v>
      </c>
    </row>
    <row r="10" spans="1:3" ht="20.25" customHeight="1">
      <c r="A10" s="36" t="s">
        <v>12</v>
      </c>
      <c r="B10" s="10"/>
      <c r="C10" s="10"/>
    </row>
    <row r="11" spans="1:3" ht="15">
      <c r="A11" s="12" t="s">
        <v>13</v>
      </c>
      <c r="B11" s="13">
        <v>1521.3</v>
      </c>
      <c r="C11" s="14">
        <v>1459.7</v>
      </c>
    </row>
    <row r="12" spans="1:3" ht="15">
      <c r="A12" s="12" t="s">
        <v>14</v>
      </c>
      <c r="B12" s="13">
        <v>2</v>
      </c>
      <c r="C12" s="14">
        <v>14.3</v>
      </c>
    </row>
    <row r="13" spans="1:3" ht="18" customHeight="1">
      <c r="A13" s="30" t="s">
        <v>20</v>
      </c>
      <c r="B13" s="7">
        <v>55.8</v>
      </c>
      <c r="C13" s="14">
        <v>38.1</v>
      </c>
    </row>
    <row r="14" spans="1:3" ht="17.25" customHeight="1">
      <c r="A14" s="8" t="s">
        <v>15</v>
      </c>
      <c r="B14" s="9">
        <f>SUM(B11:B13)</f>
        <v>1579.1</v>
      </c>
      <c r="C14" s="15">
        <f>SUM(C11:C13)</f>
        <v>1512.1</v>
      </c>
    </row>
    <row r="15" spans="1:3" ht="17.25" customHeight="1">
      <c r="A15" s="16" t="s">
        <v>47</v>
      </c>
      <c r="B15" s="10">
        <v>-458.7</v>
      </c>
      <c r="C15" s="10">
        <v>-458.7</v>
      </c>
    </row>
    <row r="16" spans="1:3" ht="21.75" customHeight="1">
      <c r="A16" s="37" t="s">
        <v>16</v>
      </c>
      <c r="B16" s="9"/>
      <c r="C16" s="9"/>
    </row>
    <row r="17" spans="1:3" ht="20.25" customHeight="1">
      <c r="A17" s="38" t="s">
        <v>27</v>
      </c>
      <c r="B17" s="34">
        <f>SUM(B18:B26)</f>
        <v>362.1</v>
      </c>
      <c r="C17" s="34">
        <f>SUM(C18:C26)</f>
        <v>296</v>
      </c>
    </row>
    <row r="18" spans="1:3" ht="30">
      <c r="A18" s="40" t="s">
        <v>21</v>
      </c>
      <c r="B18" s="45">
        <v>158</v>
      </c>
      <c r="C18" s="46">
        <v>139.3</v>
      </c>
    </row>
    <row r="19" spans="1:3" ht="15">
      <c r="A19" s="21" t="s">
        <v>36</v>
      </c>
      <c r="B19" s="5">
        <v>53.6</v>
      </c>
      <c r="C19" s="14">
        <v>53.6</v>
      </c>
    </row>
    <row r="20" spans="1:3" ht="15">
      <c r="A20" s="21" t="s">
        <v>46</v>
      </c>
      <c r="B20" s="5"/>
      <c r="C20" s="14">
        <v>1.7</v>
      </c>
    </row>
    <row r="21" spans="1:3" ht="15">
      <c r="A21" s="21" t="s">
        <v>28</v>
      </c>
      <c r="B21" s="5">
        <v>9.6</v>
      </c>
      <c r="C21" s="14">
        <v>8.8</v>
      </c>
    </row>
    <row r="22" spans="1:3" ht="15">
      <c r="A22" s="21" t="s">
        <v>17</v>
      </c>
      <c r="B22" s="5">
        <v>9.4</v>
      </c>
      <c r="C22" s="14">
        <v>10.1</v>
      </c>
    </row>
    <row r="23" spans="1:3" ht="15">
      <c r="A23" s="6" t="s">
        <v>44</v>
      </c>
      <c r="B23" s="14">
        <v>121.5</v>
      </c>
      <c r="C23" s="14">
        <v>75.8</v>
      </c>
    </row>
    <row r="24" spans="1:3" ht="15">
      <c r="A24" s="23" t="s">
        <v>6</v>
      </c>
      <c r="B24" s="20">
        <v>0</v>
      </c>
      <c r="C24" s="24"/>
    </row>
    <row r="25" spans="1:3" ht="15">
      <c r="A25" s="21" t="s">
        <v>18</v>
      </c>
      <c r="B25" s="5">
        <v>3.8</v>
      </c>
      <c r="C25" s="24">
        <v>2</v>
      </c>
    </row>
    <row r="26" spans="1:3" ht="15">
      <c r="A26" s="22" t="s">
        <v>7</v>
      </c>
      <c r="B26" s="11">
        <v>6.2</v>
      </c>
      <c r="C26" s="14">
        <v>4.7</v>
      </c>
    </row>
    <row r="27" spans="1:5" ht="28.5">
      <c r="A27" s="8" t="s">
        <v>29</v>
      </c>
      <c r="B27" s="35">
        <f>SUM(B28:B33)</f>
        <v>230.99999999999997</v>
      </c>
      <c r="C27" s="35">
        <f>SUM(C28:C34)</f>
        <v>231.2</v>
      </c>
      <c r="E27" s="2"/>
    </row>
    <row r="28" spans="1:3" ht="15" customHeight="1">
      <c r="A28" s="18" t="s">
        <v>22</v>
      </c>
      <c r="B28" s="19">
        <v>185.2</v>
      </c>
      <c r="C28" s="14">
        <v>196.6</v>
      </c>
    </row>
    <row r="29" spans="1:3" ht="14.25">
      <c r="A29" s="25" t="s">
        <v>39</v>
      </c>
      <c r="B29" s="26">
        <v>20.6</v>
      </c>
      <c r="C29" s="15">
        <v>22.5</v>
      </c>
    </row>
    <row r="30" spans="1:3" ht="15">
      <c r="A30" s="6" t="s">
        <v>5</v>
      </c>
      <c r="B30" s="14"/>
      <c r="C30" s="14"/>
    </row>
    <row r="31" spans="1:3" ht="15">
      <c r="A31" s="18" t="s">
        <v>8</v>
      </c>
      <c r="B31" s="19">
        <v>1.2</v>
      </c>
      <c r="C31" s="14">
        <v>1.2</v>
      </c>
    </row>
    <row r="32" spans="1:3" ht="16.5" customHeight="1">
      <c r="A32" s="6" t="s">
        <v>19</v>
      </c>
      <c r="B32" s="14">
        <v>24</v>
      </c>
      <c r="C32" s="14">
        <v>10.4</v>
      </c>
    </row>
    <row r="33" spans="1:3" ht="14.25" customHeight="1">
      <c r="A33" s="16" t="s">
        <v>9</v>
      </c>
      <c r="B33" s="19">
        <v>0</v>
      </c>
      <c r="C33" s="14">
        <f>B33/12</f>
        <v>0</v>
      </c>
    </row>
    <row r="34" spans="1:3" ht="14.25" customHeight="1">
      <c r="A34" s="41" t="s">
        <v>45</v>
      </c>
      <c r="B34" s="14"/>
      <c r="C34" s="14">
        <v>0.5</v>
      </c>
    </row>
    <row r="35" spans="1:3" ht="14.25">
      <c r="A35" s="8" t="s">
        <v>33</v>
      </c>
      <c r="B35" s="15">
        <v>158.5</v>
      </c>
      <c r="C35" s="15">
        <v>50.7</v>
      </c>
    </row>
    <row r="36" spans="1:3" ht="42" customHeight="1">
      <c r="A36" s="8" t="s">
        <v>30</v>
      </c>
      <c r="B36" s="35">
        <v>349.7</v>
      </c>
      <c r="C36" s="35">
        <v>339.7</v>
      </c>
    </row>
    <row r="37" spans="1:3" ht="21.75" customHeight="1">
      <c r="A37" s="32" t="s">
        <v>23</v>
      </c>
      <c r="B37" s="17"/>
      <c r="C37" s="15"/>
    </row>
    <row r="38" spans="1:3" ht="21.75" customHeight="1">
      <c r="A38" s="32" t="s">
        <v>35</v>
      </c>
      <c r="B38" s="17">
        <v>116.9</v>
      </c>
      <c r="C38" s="15">
        <v>119.3</v>
      </c>
    </row>
    <row r="39" spans="1:3" ht="21.75" customHeight="1">
      <c r="A39" s="32" t="s">
        <v>31</v>
      </c>
      <c r="B39" s="17">
        <v>15.8</v>
      </c>
      <c r="C39" s="15">
        <v>15.1</v>
      </c>
    </row>
    <row r="40" spans="1:3" ht="21.75" customHeight="1">
      <c r="A40" s="32" t="s">
        <v>32</v>
      </c>
      <c r="B40" s="17">
        <v>57</v>
      </c>
      <c r="C40" s="15">
        <v>61.2</v>
      </c>
    </row>
    <row r="41" spans="1:3" ht="21.75" customHeight="1">
      <c r="A41" s="32" t="s">
        <v>24</v>
      </c>
      <c r="B41" s="34">
        <v>183.2</v>
      </c>
      <c r="C41" s="35">
        <v>183.2</v>
      </c>
    </row>
    <row r="42" spans="1:3" ht="20.25" customHeight="1">
      <c r="A42" s="32" t="s">
        <v>25</v>
      </c>
      <c r="B42" s="34">
        <v>75.1</v>
      </c>
      <c r="C42" s="35">
        <v>73.6</v>
      </c>
    </row>
    <row r="43" spans="1:3" ht="22.5" customHeight="1">
      <c r="A43" s="32" t="s">
        <v>10</v>
      </c>
      <c r="B43" s="35">
        <f>B17+B27+B35+B36+B37+B38+B39+B40+B41+B42</f>
        <v>1549.3</v>
      </c>
      <c r="C43" s="35">
        <f>C17+C27+C35+C36+C37+C38+C39+C40+C41+C42</f>
        <v>1370</v>
      </c>
    </row>
    <row r="44" spans="1:3" ht="21.75" customHeight="1">
      <c r="A44" s="33" t="s">
        <v>26</v>
      </c>
      <c r="B44" s="39">
        <f>B43/B9/12*1000</f>
        <v>20.913312275586513</v>
      </c>
      <c r="C44" s="39">
        <f>C43/C9/12*1000</f>
        <v>18.453862649381996</v>
      </c>
    </row>
    <row r="45" spans="1:3" ht="20.25" customHeight="1">
      <c r="A45" s="43" t="s">
        <v>48</v>
      </c>
      <c r="B45" s="42"/>
      <c r="C45" s="44">
        <f>C14+C15-C43</f>
        <v>-316.60000000000014</v>
      </c>
    </row>
    <row r="46" spans="1:3" ht="33" customHeight="1">
      <c r="A46" s="48" t="s">
        <v>37</v>
      </c>
      <c r="B46" s="48"/>
      <c r="C46" s="48"/>
    </row>
    <row r="47" spans="1:3" ht="31.5" customHeight="1">
      <c r="A47" s="48" t="s">
        <v>38</v>
      </c>
      <c r="B47" s="48"/>
      <c r="C47" s="48"/>
    </row>
  </sheetData>
  <sheetProtection/>
  <mergeCells count="7">
    <mergeCell ref="A1:C1"/>
    <mergeCell ref="A2:C2"/>
    <mergeCell ref="A47:C47"/>
    <mergeCell ref="A46:C46"/>
    <mergeCell ref="A3:C3"/>
    <mergeCell ref="A4:A5"/>
    <mergeCell ref="B4:C4"/>
  </mergeCells>
  <printOptions/>
  <pageMargins left="0.7874015748031497" right="0.1968503937007874" top="0.1968503937007874" bottom="0.1968503937007874" header="0" footer="0"/>
  <pageSetup horizontalDpi="600" verticalDpi="600" orientation="portrait" paperSize="9" scale="90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2013-04-16T10:05:28Z</cp:lastPrinted>
  <dcterms:created xsi:type="dcterms:W3CDTF">2006-09-26T05:45:59Z</dcterms:created>
  <dcterms:modified xsi:type="dcterms:W3CDTF">2013-05-13T11:43:57Z</dcterms:modified>
  <cp:category/>
  <cp:version/>
  <cp:contentType/>
  <cp:contentStatus/>
</cp:coreProperties>
</file>