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'Лист1'!$A$1:$C$49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<sst xmlns="http://schemas.openxmlformats.org/spreadsheetml/2006/main" count="51" uniqueCount="51">
  <si>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</si>
  <si>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</si>
  <si>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</si>
  <si>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</si>
  <si>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</si>
  <si>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</si>
  <si>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</si>
  <si>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</si>
  <si>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</si>
  <si>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</si>
  <si>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</si>
  <si>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</si>
  <si>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</si>
  <si>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</si>
  <si>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</si>
  <si>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</si>
  <si>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</si>
  <si>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</si>
  <si>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</si>
  <si>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 xml:space="preserve">* спец. транспорт (очистка территории от снега, вывоз негаб. мусора...) 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</si>
  <si>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</si>
  <si>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</si>
  <si>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</si>
  <si>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</si>
  <si>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</si>
  <si>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</si>
  <si>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</si>
  <si>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</si>
  <si>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</si>
  <si>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</si>
  <si>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</si>
  <si>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</si>
  <si>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Техническое обслуживание  ИТП и насосной</t>
  </si>
  <si>
    <t>6. Налоги в страховые фонды 20,2%</t>
  </si>
  <si>
    <t>Директор АНО "УКЖФ "СВС-Жилсервис" ______________________ Р.В. Камалов</t>
  </si>
  <si>
    <t>Главный бухгалтер _____________________ Р.Ф. Абдульманова</t>
  </si>
  <si>
    <t>Тариф с 1 июля 2012 года, руб.на 1 кв.м. площади</t>
  </si>
  <si>
    <t xml:space="preserve">Расходы ТМЦ на содержание и благоустройство </t>
  </si>
  <si>
    <t>ИСПОЛНЕНИЕ СМЕТЫ</t>
  </si>
  <si>
    <t>ул. Аксакова 18/1 за 2012 год</t>
  </si>
  <si>
    <t>Фактически, т.р.</t>
  </si>
  <si>
    <t>По плану,   т.р.</t>
  </si>
  <si>
    <t>Сервисное обслуживание информационной системы</t>
  </si>
  <si>
    <t>Очистка и промывка теплообменника</t>
  </si>
  <si>
    <t>* ремонт инвентаря, малой техники</t>
  </si>
  <si>
    <t>Материалы, инвентарь, инструменты</t>
  </si>
  <si>
    <t>Финансовый результат за 2012 год</t>
  </si>
  <si>
    <t>Финансовый результат за 2011 год</t>
  </si>
  <si>
    <t xml:space="preserve">Электроэнергия МОП </t>
  </si>
  <si>
    <t>9. Техническое обслуживание и ремонт лифтового хозяйства</t>
  </si>
  <si>
    <t>10. Вывоз ТБО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</si>
</sst>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173" fontId="25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120" zoomScaleSheetLayoutView="120" zoomScalePageLayoutView="0" workbookViewId="0" topLeftCell="A1">
      <selection activeCell="A26" sqref="A26:IV26"/>
    </sheetView>
  </sheetViews>
  <sheetFormatPr defaultColWidth="9.00390625" defaultRowHeight="12.75"/>
  <cols>
    <col min="1" max="1" width="76.75390625" style="0" customWidth="1"/>
    <col min="2" max="2" width="15.375" style="0" customWidth="1"/>
    <col min="3" max="3" width="14.875" style="0" customWidth="1"/>
  </cols>
  <sheetData>
    <row r="1" spans="1:12" ht="22.5" customHeight="1">
      <c r="A1" s="36" t="s">
        <v>38</v>
      </c>
      <c r="B1" s="36"/>
      <c r="C1" s="36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36" t="s">
        <v>11</v>
      </c>
      <c r="B2" s="36"/>
      <c r="C2" s="36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38" t="s">
        <v>39</v>
      </c>
      <c r="B3" s="38"/>
      <c r="C3" s="38"/>
      <c r="D3" s="1"/>
      <c r="E3" s="1"/>
      <c r="F3" s="1"/>
      <c r="G3" s="1"/>
      <c r="H3" s="1"/>
      <c r="I3" s="1"/>
      <c r="J3" s="1"/>
      <c r="K3" s="1"/>
      <c r="L3" s="1"/>
    </row>
    <row r="4" spans="1:3" ht="36.75" customHeight="1">
      <c r="A4" s="15" t="s">
        <v>0</v>
      </c>
      <c r="B4" s="16" t="s">
        <v>41</v>
      </c>
      <c r="C4" s="3" t="s">
        <v>40</v>
      </c>
    </row>
    <row r="5" spans="1:3" ht="15">
      <c r="A5" s="4" t="s">
        <v>1</v>
      </c>
      <c r="B5" s="5"/>
      <c r="C5" s="5"/>
    </row>
    <row r="6" spans="1:3" ht="15">
      <c r="A6" s="6" t="s">
        <v>2</v>
      </c>
      <c r="B6" s="25">
        <v>5076.1</v>
      </c>
      <c r="C6" s="25">
        <v>5076.1</v>
      </c>
    </row>
    <row r="7" spans="1:3" ht="15">
      <c r="A7" s="6" t="s">
        <v>3</v>
      </c>
      <c r="B7" s="26">
        <v>1268.4</v>
      </c>
      <c r="C7" s="26">
        <v>1268.4</v>
      </c>
    </row>
    <row r="8" spans="1:3" ht="14.25">
      <c r="A8" s="7" t="s">
        <v>4</v>
      </c>
      <c r="B8" s="27">
        <f>SUM(B6:B7)</f>
        <v>6344.5</v>
      </c>
      <c r="C8" s="27">
        <f>SUM(C6:C7)</f>
        <v>6344.5</v>
      </c>
    </row>
    <row r="9" spans="1:3" ht="14.25">
      <c r="A9" s="7" t="s">
        <v>36</v>
      </c>
      <c r="B9" s="27">
        <v>20.78</v>
      </c>
      <c r="C9" s="27"/>
    </row>
    <row r="10" spans="1:3" ht="20.25" customHeight="1">
      <c r="A10" s="20" t="s">
        <v>12</v>
      </c>
      <c r="B10" s="28"/>
      <c r="C10" s="28"/>
    </row>
    <row r="11" spans="1:3" ht="15">
      <c r="A11" s="8" t="s">
        <v>13</v>
      </c>
      <c r="B11" s="29">
        <v>1520.8</v>
      </c>
      <c r="C11" s="30">
        <v>1441.2</v>
      </c>
    </row>
    <row r="12" spans="1:3" ht="15">
      <c r="A12" s="8" t="s">
        <v>14</v>
      </c>
      <c r="B12" s="29">
        <v>8</v>
      </c>
      <c r="C12" s="30">
        <v>9.4</v>
      </c>
    </row>
    <row r="13" spans="1:3" ht="18" customHeight="1">
      <c r="A13" s="14" t="s">
        <v>20</v>
      </c>
      <c r="B13" s="31">
        <v>3.6</v>
      </c>
      <c r="C13" s="30">
        <v>0.9</v>
      </c>
    </row>
    <row r="14" spans="1:3" ht="21" customHeight="1">
      <c r="A14" s="17" t="s">
        <v>15</v>
      </c>
      <c r="B14" s="32">
        <f>SUM(B11:B13)</f>
        <v>1532.3999999999999</v>
      </c>
      <c r="C14" s="19">
        <f>SUM(C11:C13)</f>
        <v>1451.5000000000002</v>
      </c>
    </row>
    <row r="15" spans="1:3" ht="17.25" customHeight="1">
      <c r="A15" s="9" t="s">
        <v>47</v>
      </c>
      <c r="B15" s="28">
        <v>4.9</v>
      </c>
      <c r="C15" s="28">
        <v>4.9</v>
      </c>
    </row>
    <row r="16" spans="1:3" ht="21.75" customHeight="1">
      <c r="A16" s="21" t="s">
        <v>16</v>
      </c>
      <c r="B16" s="32"/>
      <c r="C16" s="32"/>
    </row>
    <row r="17" spans="1:3" ht="20.25" customHeight="1">
      <c r="A17" s="22" t="s">
        <v>25</v>
      </c>
      <c r="B17" s="19">
        <f>SUM(B18:B29)</f>
        <v>424.3</v>
      </c>
      <c r="C17" s="19">
        <f>SUM(C18:C29)</f>
        <v>355.3</v>
      </c>
    </row>
    <row r="18" spans="1:3" ht="16.5" customHeight="1">
      <c r="A18" s="24" t="s">
        <v>21</v>
      </c>
      <c r="B18" s="33">
        <v>162.4</v>
      </c>
      <c r="C18" s="33">
        <v>143.3</v>
      </c>
    </row>
    <row r="19" spans="1:3" ht="16.5" customHeight="1">
      <c r="A19" s="39" t="s">
        <v>45</v>
      </c>
      <c r="B19" s="30"/>
      <c r="C19" s="30">
        <v>2.1</v>
      </c>
    </row>
    <row r="20" spans="1:3" ht="15">
      <c r="A20" s="11" t="s">
        <v>32</v>
      </c>
      <c r="B20" s="30">
        <v>102.4</v>
      </c>
      <c r="C20" s="30">
        <v>102.4</v>
      </c>
    </row>
    <row r="21" spans="1:3" ht="15">
      <c r="A21" s="11" t="s">
        <v>42</v>
      </c>
      <c r="B21" s="30"/>
      <c r="C21" s="30">
        <v>1.7</v>
      </c>
    </row>
    <row r="22" spans="1:3" ht="15">
      <c r="A22" s="11" t="s">
        <v>26</v>
      </c>
      <c r="B22" s="30">
        <v>9.6</v>
      </c>
      <c r="C22" s="30">
        <v>9.6</v>
      </c>
    </row>
    <row r="23" spans="1:3" ht="15">
      <c r="A23" s="11" t="s">
        <v>43</v>
      </c>
      <c r="B23" s="30"/>
      <c r="C23" s="30">
        <v>13.1</v>
      </c>
    </row>
    <row r="24" spans="1:3" ht="15">
      <c r="A24" s="11" t="s">
        <v>17</v>
      </c>
      <c r="B24" s="30">
        <v>14</v>
      </c>
      <c r="C24" s="30">
        <v>3.9</v>
      </c>
    </row>
    <row r="25" spans="1:3" ht="15">
      <c r="A25" s="6" t="s">
        <v>48</v>
      </c>
      <c r="B25" s="30">
        <v>121.5</v>
      </c>
      <c r="C25" s="30">
        <v>73.9</v>
      </c>
    </row>
    <row r="26" spans="1:3" ht="15">
      <c r="A26" s="13" t="s">
        <v>6</v>
      </c>
      <c r="B26" s="34">
        <v>0</v>
      </c>
      <c r="C26" s="34"/>
    </row>
    <row r="27" spans="1:3" ht="15">
      <c r="A27" s="11" t="s">
        <v>18</v>
      </c>
      <c r="B27" s="30">
        <v>3.9</v>
      </c>
      <c r="C27" s="34">
        <v>0</v>
      </c>
    </row>
    <row r="28" spans="1:3" ht="15">
      <c r="A28" s="11" t="s">
        <v>44</v>
      </c>
      <c r="B28" s="30"/>
      <c r="C28" s="34">
        <v>0.5</v>
      </c>
    </row>
    <row r="29" spans="1:3" ht="15">
      <c r="A29" s="12" t="s">
        <v>7</v>
      </c>
      <c r="B29" s="33">
        <v>10.5</v>
      </c>
      <c r="C29" s="30">
        <v>4.8</v>
      </c>
    </row>
    <row r="30" spans="1:5" ht="28.5">
      <c r="A30" s="7" t="s">
        <v>27</v>
      </c>
      <c r="B30" s="19">
        <f>SUM(B31:B36)</f>
        <v>190.9</v>
      </c>
      <c r="C30" s="19">
        <f>SUM(C31:C36)</f>
        <v>165.9</v>
      </c>
      <c r="E30" s="2"/>
    </row>
    <row r="31" spans="1:3" ht="15" customHeight="1">
      <c r="A31" s="10" t="s">
        <v>22</v>
      </c>
      <c r="B31" s="33">
        <v>143.9</v>
      </c>
      <c r="C31" s="30">
        <v>140</v>
      </c>
    </row>
    <row r="32" spans="1:3" ht="15">
      <c r="A32" s="14" t="s">
        <v>37</v>
      </c>
      <c r="B32" s="35">
        <v>22.5</v>
      </c>
      <c r="C32" s="30">
        <v>15.9</v>
      </c>
    </row>
    <row r="33" spans="1:3" ht="15">
      <c r="A33" s="6" t="s">
        <v>5</v>
      </c>
      <c r="B33" s="30"/>
      <c r="C33" s="30"/>
    </row>
    <row r="34" spans="1:3" ht="15">
      <c r="A34" s="10" t="s">
        <v>8</v>
      </c>
      <c r="B34" s="33">
        <v>1.5</v>
      </c>
      <c r="C34" s="35">
        <v>0.4</v>
      </c>
    </row>
    <row r="35" spans="1:3" ht="16.5" customHeight="1">
      <c r="A35" s="6" t="s">
        <v>19</v>
      </c>
      <c r="B35" s="30">
        <v>23</v>
      </c>
      <c r="C35" s="30">
        <v>9.6</v>
      </c>
    </row>
    <row r="36" spans="1:3" ht="14.25" customHeight="1">
      <c r="A36" s="10" t="s">
        <v>9</v>
      </c>
      <c r="B36" s="33"/>
      <c r="C36" s="30"/>
    </row>
    <row r="37" spans="1:3" ht="21.75" customHeight="1">
      <c r="A37" s="17" t="s">
        <v>31</v>
      </c>
      <c r="B37" s="19">
        <v>133.1</v>
      </c>
      <c r="C37" s="19">
        <v>59.6</v>
      </c>
    </row>
    <row r="38" spans="1:3" ht="42" customHeight="1">
      <c r="A38" s="7" t="s">
        <v>28</v>
      </c>
      <c r="B38" s="19">
        <v>359.5</v>
      </c>
      <c r="C38" s="19">
        <v>354</v>
      </c>
    </row>
    <row r="39" spans="1:3" ht="21.75" customHeight="1">
      <c r="A39" s="17" t="s">
        <v>23</v>
      </c>
      <c r="B39" s="19"/>
      <c r="C39" s="19"/>
    </row>
    <row r="40" spans="1:3" ht="21.75" customHeight="1">
      <c r="A40" s="17" t="s">
        <v>33</v>
      </c>
      <c r="B40" s="19">
        <v>120.2</v>
      </c>
      <c r="C40" s="19">
        <v>109.1</v>
      </c>
    </row>
    <row r="41" spans="1:3" ht="21.75" customHeight="1">
      <c r="A41" s="17" t="s">
        <v>29</v>
      </c>
      <c r="B41" s="19">
        <v>15.3</v>
      </c>
      <c r="C41" s="19">
        <v>13.9</v>
      </c>
    </row>
    <row r="42" spans="1:3" ht="21.75" customHeight="1">
      <c r="A42" s="17" t="s">
        <v>30</v>
      </c>
      <c r="B42" s="19">
        <v>60.8</v>
      </c>
      <c r="C42" s="19">
        <v>46.4</v>
      </c>
    </row>
    <row r="43" spans="1:3" ht="21.75" customHeight="1">
      <c r="A43" s="17" t="s">
        <v>49</v>
      </c>
      <c r="B43" s="19">
        <v>156</v>
      </c>
      <c r="C43" s="19">
        <v>156</v>
      </c>
    </row>
    <row r="44" spans="1:3" ht="20.25" customHeight="1">
      <c r="A44" s="17" t="s">
        <v>50</v>
      </c>
      <c r="B44" s="19">
        <v>76.6</v>
      </c>
      <c r="C44" s="19">
        <v>67.7</v>
      </c>
    </row>
    <row r="45" spans="1:3" ht="22.5" customHeight="1">
      <c r="A45" s="17" t="s">
        <v>10</v>
      </c>
      <c r="B45" s="19">
        <f>B17+B30+B37+B38+B39+B40+B41+B42+B43+B44</f>
        <v>1536.7</v>
      </c>
      <c r="C45" s="19">
        <f>C17+C30+C37+C38+C39+C40+C41+C42+C43+C44</f>
        <v>1327.9000000000003</v>
      </c>
    </row>
    <row r="46" spans="1:3" ht="21.75" customHeight="1">
      <c r="A46" s="18" t="s">
        <v>24</v>
      </c>
      <c r="B46" s="23">
        <f>B45/B8/12*1000</f>
        <v>20.18414900044658</v>
      </c>
      <c r="C46" s="23">
        <f>C45/C8/12*1000</f>
        <v>17.441616097932595</v>
      </c>
    </row>
    <row r="47" spans="1:3" ht="22.5" customHeight="1">
      <c r="A47" s="40" t="s">
        <v>46</v>
      </c>
      <c r="B47" s="41">
        <f>B14+B15-B45</f>
        <v>0.599999999999909</v>
      </c>
      <c r="C47" s="41">
        <f>C14+C15-C45</f>
        <v>128.5</v>
      </c>
    </row>
    <row r="48" spans="1:3" ht="33.75" customHeight="1">
      <c r="A48" s="37" t="s">
        <v>34</v>
      </c>
      <c r="B48" s="37"/>
      <c r="C48" s="37"/>
    </row>
    <row r="49" spans="1:3" ht="30.75" customHeight="1">
      <c r="A49" s="37" t="s">
        <v>35</v>
      </c>
      <c r="B49" s="37"/>
      <c r="C49" s="37"/>
    </row>
  </sheetData>
  <sheetProtection/>
  <mergeCells count="5">
    <mergeCell ref="A1:C1"/>
    <mergeCell ref="A2:C2"/>
    <mergeCell ref="A49:C49"/>
    <mergeCell ref="A48:C48"/>
    <mergeCell ref="A3:C3"/>
  </mergeCells>
  <printOptions/>
  <pageMargins left="0.5905511811023623" right="0.1968503937007874" top="0.3937007874015748" bottom="0.1968503937007874" header="0" footer="0"/>
  <pageSetup horizontalDpi="600" verticalDpi="600" orientation="portrait" paperSize="9" scale="84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2013-04-29T11:05:16Z</cp:lastPrinted>
  <dcterms:created xsi:type="dcterms:W3CDTF">2006-09-26T05:45:59Z</dcterms:created>
  <dcterms:modified xsi:type="dcterms:W3CDTF">2013-04-29T12:05:28Z</dcterms:modified>
  <cp:category/>
  <cp:version/>
  <cp:contentType/>
  <cp:contentStatus/>
</cp:coreProperties>
</file>