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'Лист1'!$A$1:$C$50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<sst xmlns="http://schemas.openxmlformats.org/spreadsheetml/2006/main" count="51" uniqueCount="51">
  <si>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Показатели </t>
  </si>
  <si>
    <t>Исходные данные:</t>
  </si>
  <si>
    <t>Площадь жилых квартир, кв.м.</t>
  </si>
  <si>
    <t>Площадь нежилых помещений, кв.м.</t>
  </si>
  <si>
    <t>Итого:</t>
  </si>
  <si>
    <t>Услуги сторонних организаций:</t>
  </si>
  <si>
    <t>Прочие прямые расходы:</t>
  </si>
  <si>
    <t>* спецодежда и средства индивид. защиты</t>
  </si>
  <si>
    <t>Всего расходов по содержанию и ремонту</t>
  </si>
  <si>
    <t>доходов и расходов по техническому содержанию и ремонту жилого дома по адресу:</t>
  </si>
  <si>
    <t>ДОХОДЫ</t>
  </si>
  <si>
    <t>Взносы за содержание и ремонт жилых помещений</t>
  </si>
  <si>
    <t>Прочие доходы (платные услуги, пеня и т.д.)</t>
  </si>
  <si>
    <t>Итого доходы:</t>
  </si>
  <si>
    <t>РАСХОДЫ</t>
  </si>
  <si>
    <t xml:space="preserve">Аварийно-ремонтное обслуживание </t>
  </si>
  <si>
    <t>* приобретение инвентаря и инструмента</t>
  </si>
  <si>
    <t>Доход от сдачи в аренду места для размещения рекламы и оборудования</t>
  </si>
  <si>
    <t>Оплата труда рабочих, выполняющих ремонт и обслуживание общего имущества</t>
  </si>
  <si>
    <t>Оплата труда рабочих, занятых благоустройством и содержанием</t>
  </si>
  <si>
    <t xml:space="preserve">5. Непредвиденные расходы </t>
  </si>
  <si>
    <t xml:space="preserve">Расходы на содержание и ремонт 1 кв.м. площади дома, руб. </t>
  </si>
  <si>
    <t>1. Техническое содержание и обслуживание общего имущества</t>
  </si>
  <si>
    <t>Техническое обслуживание приборов автоматики ИТП и насосной</t>
  </si>
  <si>
    <t>Техническое обслуживание узлов учета тепловой энергии</t>
  </si>
  <si>
    <t>2. Благоустройство и санитарное содержание жилого дома и придомовой территории</t>
  </si>
  <si>
    <t>7. Налог по упрощенной системе налогообложения</t>
  </si>
  <si>
    <t>8. Услуги по начислению и сбору взносов за ЖКУ</t>
  </si>
  <si>
    <t>3. Текущий ремонт общего имущества</t>
  </si>
  <si>
    <t xml:space="preserve">6. Налоги в страховые фонды </t>
  </si>
  <si>
    <t>Директор АНО "УКЖФ "СВС-Жилсервис" ______________________ Р.В. Камалов</t>
  </si>
  <si>
    <t>Главный бухгалтер ______________________ Р.Ф. Абдульманова</t>
  </si>
  <si>
    <t>9. Техническое обслуживание и ремонт лифтового хозяйства</t>
  </si>
  <si>
    <t>10. Вывоз ТБО</t>
  </si>
  <si>
    <t>* Транспортные услуги (перевозка ТМЦ и др.)</t>
  </si>
  <si>
    <t xml:space="preserve">* Спец. транспорт (очистка территории от снега) </t>
  </si>
  <si>
    <t xml:space="preserve">Тариф с 1 июля 2013 года, руб. на 1 кв.м. площади </t>
  </si>
  <si>
    <t>Подготовка ИТП к отопительному сезону</t>
  </si>
  <si>
    <t xml:space="preserve">Материалы  на содержание и благоустройство </t>
  </si>
  <si>
    <t>Финансовый результат за 2012 год</t>
  </si>
  <si>
    <t>ИСПОЛНЕНИЕ СМЕТЫ</t>
  </si>
  <si>
    <t>ул. Салмышская, 38 за 2013 год</t>
  </si>
  <si>
    <t>По плану, т.р.</t>
  </si>
  <si>
    <t>Фактически, т.р.</t>
  </si>
  <si>
    <t>Электроэнергия МОП (сверхнормативное потребление)</t>
  </si>
  <si>
    <t>* Монтаж оборудования связи для мониторинга УУ ТЭ</t>
  </si>
  <si>
    <t>* Принятие в эксплуатацию ПУ</t>
  </si>
  <si>
    <r>
      <t>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Расходы по управлению домом</t>
    </r>
    <r>
      <rPr>
        <sz val="11"/>
        <rFont val="Times New Roman"/>
        <family val="1"/>
      </rPr>
      <t xml:space="preserve"> </t>
    </r>
    <r>
      <rPr>
        <sz val="9"/>
        <rFont val="Times New Roman"/>
        <family val="1"/>
      </rPr>
      <t>(в т. ч. З/плата АУП, линейного персонала, обслуживание компьютерных программ, услуги связи, расходы по содержанию офиса и др.общеэксплуатационные расходы)</t>
    </r>
  </si>
  <si>
    <t>Финансовый результат за 2013 год</t>
  </si>
  <si>
    <t xml:space="preserve">Материалы на обслуживание и ремонт оборудования </t>
  </si>
  <si>
    <t xml:space="preserve">* Дератизация и дезинсекция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</si>
</sst>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</numFmts>
  <fonts count="46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top" wrapText="1"/>
    </xf>
    <xf numFmtId="173" fontId="6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zoomScalePageLayoutView="0" workbookViewId="0" topLeftCell="A40">
      <selection activeCell="C48" sqref="C48"/>
    </sheetView>
  </sheetViews>
  <sheetFormatPr defaultColWidth="9.00390625" defaultRowHeight="12.75"/>
  <cols>
    <col min="1" max="1" width="83.75390625" style="0" customWidth="1"/>
    <col min="2" max="2" width="14.25390625" style="0" customWidth="1"/>
    <col min="3" max="3" width="14.625" style="42" customWidth="1"/>
  </cols>
  <sheetData>
    <row r="1" spans="1:2" ht="20.25" customHeight="1">
      <c r="A1" s="50" t="s">
        <v>40</v>
      </c>
      <c r="B1" s="50"/>
    </row>
    <row r="2" spans="1:9" ht="18.75" customHeight="1">
      <c r="A2" s="50" t="s">
        <v>9</v>
      </c>
      <c r="B2" s="50"/>
      <c r="C2" s="43"/>
      <c r="D2" s="1"/>
      <c r="E2" s="1"/>
      <c r="F2" s="1"/>
      <c r="G2" s="1"/>
      <c r="H2" s="1"/>
      <c r="I2" s="1"/>
    </row>
    <row r="3" spans="1:9" ht="22.5" customHeight="1">
      <c r="A3" s="51" t="s">
        <v>41</v>
      </c>
      <c r="B3" s="51"/>
      <c r="C3" s="43"/>
      <c r="D3" s="1"/>
      <c r="E3" s="1"/>
      <c r="F3" s="1"/>
      <c r="G3" s="1"/>
      <c r="H3" s="1"/>
      <c r="I3" s="1"/>
    </row>
    <row r="4" spans="1:3" ht="39.75" customHeight="1">
      <c r="A4" s="18" t="s">
        <v>0</v>
      </c>
      <c r="B4" s="38" t="s">
        <v>42</v>
      </c>
      <c r="C4" s="21" t="s">
        <v>43</v>
      </c>
    </row>
    <row r="5" spans="1:3" ht="15">
      <c r="A5" s="2" t="s">
        <v>1</v>
      </c>
      <c r="B5" s="3"/>
      <c r="C5" s="40"/>
    </row>
    <row r="6" spans="1:3" ht="15">
      <c r="A6" s="4" t="s">
        <v>2</v>
      </c>
      <c r="B6" s="15">
        <v>7660.6</v>
      </c>
      <c r="C6" s="39">
        <v>7660.6</v>
      </c>
    </row>
    <row r="7" spans="1:3" ht="15">
      <c r="A7" s="4" t="s">
        <v>3</v>
      </c>
      <c r="B7" s="16">
        <v>586.4</v>
      </c>
      <c r="C7" s="40">
        <v>586.4</v>
      </c>
    </row>
    <row r="8" spans="1:3" ht="14.25">
      <c r="A8" s="6" t="s">
        <v>4</v>
      </c>
      <c r="B8" s="36">
        <f>SUM(B6:B7)</f>
        <v>8247</v>
      </c>
      <c r="C8" s="41">
        <f>SUM(C6:C7)</f>
        <v>8247</v>
      </c>
    </row>
    <row r="9" spans="1:3" ht="14.25">
      <c r="A9" s="6" t="s">
        <v>36</v>
      </c>
      <c r="B9" s="47">
        <v>22.03</v>
      </c>
      <c r="C9" s="47">
        <v>22.03</v>
      </c>
    </row>
    <row r="10" spans="1:3" ht="20.25" customHeight="1">
      <c r="A10" s="23" t="s">
        <v>10</v>
      </c>
      <c r="B10" s="8"/>
      <c r="C10" s="46"/>
    </row>
    <row r="11" spans="1:3" ht="15">
      <c r="A11" s="9" t="s">
        <v>11</v>
      </c>
      <c r="B11" s="10">
        <v>1933.8</v>
      </c>
      <c r="C11" s="40">
        <v>1564.4</v>
      </c>
    </row>
    <row r="12" spans="1:3" ht="15">
      <c r="A12" s="9" t="s">
        <v>12</v>
      </c>
      <c r="B12" s="10">
        <v>10</v>
      </c>
      <c r="C12" s="40">
        <v>19.4</v>
      </c>
    </row>
    <row r="13" spans="1:3" ht="18" customHeight="1">
      <c r="A13" s="17" t="s">
        <v>17</v>
      </c>
      <c r="B13" s="5">
        <v>3.6</v>
      </c>
      <c r="C13" s="45">
        <v>6.6</v>
      </c>
    </row>
    <row r="14" spans="1:3" ht="17.25" customHeight="1">
      <c r="A14" s="6" t="s">
        <v>13</v>
      </c>
      <c r="B14" s="7">
        <f>SUM(B11:B13)</f>
        <v>1947.3999999999999</v>
      </c>
      <c r="C14" s="7">
        <f>SUM(C11:C13)</f>
        <v>1590.4</v>
      </c>
    </row>
    <row r="15" spans="1:3" ht="17.25" customHeight="1">
      <c r="A15" s="6" t="s">
        <v>39</v>
      </c>
      <c r="B15" s="7">
        <v>-131.1</v>
      </c>
      <c r="C15" s="7">
        <v>-131.1</v>
      </c>
    </row>
    <row r="16" spans="1:3" ht="21.75" customHeight="1">
      <c r="A16" s="24" t="s">
        <v>14</v>
      </c>
      <c r="B16" s="7"/>
      <c r="C16" s="40"/>
    </row>
    <row r="17" spans="1:3" ht="20.25" customHeight="1">
      <c r="A17" s="25" t="s">
        <v>22</v>
      </c>
      <c r="B17" s="21">
        <f>SUM(B18:B28)</f>
        <v>363.6</v>
      </c>
      <c r="C17" s="21">
        <f>SUM(C18:C28)</f>
        <v>335.6</v>
      </c>
    </row>
    <row r="18" spans="1:3" ht="15">
      <c r="A18" s="27" t="s">
        <v>18</v>
      </c>
      <c r="B18" s="28">
        <v>194.8</v>
      </c>
      <c r="C18" s="40">
        <v>193.5</v>
      </c>
    </row>
    <row r="19" spans="1:3" ht="15">
      <c r="A19" s="35" t="s">
        <v>49</v>
      </c>
      <c r="B19" s="30">
        <v>10</v>
      </c>
      <c r="C19" s="40">
        <v>7.5</v>
      </c>
    </row>
    <row r="20" spans="1:3" ht="15">
      <c r="A20" s="12" t="s">
        <v>23</v>
      </c>
      <c r="B20" s="30">
        <v>96</v>
      </c>
      <c r="C20" s="40">
        <v>73.4</v>
      </c>
    </row>
    <row r="21" spans="1:3" ht="15">
      <c r="A21" s="12" t="s">
        <v>37</v>
      </c>
      <c r="B21" s="30">
        <v>10</v>
      </c>
      <c r="C21" s="40">
        <v>5.9</v>
      </c>
    </row>
    <row r="22" spans="1:3" ht="15">
      <c r="A22" s="12" t="s">
        <v>24</v>
      </c>
      <c r="B22" s="30">
        <v>17.6</v>
      </c>
      <c r="C22" s="40">
        <v>18.6</v>
      </c>
    </row>
    <row r="23" spans="1:3" ht="15">
      <c r="A23" s="12" t="s">
        <v>15</v>
      </c>
      <c r="B23" s="30">
        <v>18.7</v>
      </c>
      <c r="C23" s="40">
        <v>9.4</v>
      </c>
    </row>
    <row r="24" spans="1:3" ht="15">
      <c r="A24" s="14" t="s">
        <v>6</v>
      </c>
      <c r="B24" s="31"/>
      <c r="C24" s="40"/>
    </row>
    <row r="25" spans="1:3" ht="15">
      <c r="A25" s="14" t="s">
        <v>45</v>
      </c>
      <c r="B25" s="31"/>
      <c r="C25" s="40">
        <v>8.3</v>
      </c>
    </row>
    <row r="26" spans="1:3" ht="15">
      <c r="A26" s="14" t="s">
        <v>46</v>
      </c>
      <c r="B26" s="31"/>
      <c r="C26" s="40">
        <v>1.3</v>
      </c>
    </row>
    <row r="27" spans="1:3" ht="15">
      <c r="A27" s="12" t="s">
        <v>16</v>
      </c>
      <c r="B27" s="30">
        <v>4.8</v>
      </c>
      <c r="C27" s="40">
        <v>10.6</v>
      </c>
    </row>
    <row r="28" spans="1:3" ht="15">
      <c r="A28" s="13" t="s">
        <v>7</v>
      </c>
      <c r="B28" s="28">
        <v>11.7</v>
      </c>
      <c r="C28" s="40">
        <v>7.1</v>
      </c>
    </row>
    <row r="29" spans="1:3" ht="28.5">
      <c r="A29" s="19" t="s">
        <v>25</v>
      </c>
      <c r="B29" s="22">
        <f>SUM(B30:B35)</f>
        <v>460.1</v>
      </c>
      <c r="C29" s="22">
        <f>SUM(C30:C35)</f>
        <v>381.40000000000003</v>
      </c>
    </row>
    <row r="30" spans="1:3" ht="15" customHeight="1">
      <c r="A30" s="34" t="s">
        <v>19</v>
      </c>
      <c r="B30" s="32">
        <v>314.1</v>
      </c>
      <c r="C30" s="40">
        <v>273.8</v>
      </c>
    </row>
    <row r="31" spans="1:3" ht="15">
      <c r="A31" s="17" t="s">
        <v>38</v>
      </c>
      <c r="B31" s="33">
        <v>46</v>
      </c>
      <c r="C31" s="40">
        <v>20.1</v>
      </c>
    </row>
    <row r="32" spans="1:3" ht="15">
      <c r="A32" s="4" t="s">
        <v>5</v>
      </c>
      <c r="B32" s="29"/>
      <c r="C32" s="40"/>
    </row>
    <row r="33" spans="1:3" ht="15">
      <c r="A33" s="11" t="s">
        <v>50</v>
      </c>
      <c r="B33" s="32">
        <v>3</v>
      </c>
      <c r="C33" s="40">
        <v>1</v>
      </c>
    </row>
    <row r="34" spans="1:3" ht="16.5" customHeight="1">
      <c r="A34" s="4" t="s">
        <v>35</v>
      </c>
      <c r="B34" s="29">
        <v>90</v>
      </c>
      <c r="C34" s="40">
        <v>80.2</v>
      </c>
    </row>
    <row r="35" spans="1:3" ht="14.25" customHeight="1">
      <c r="A35" s="11" t="s">
        <v>34</v>
      </c>
      <c r="B35" s="32">
        <v>7</v>
      </c>
      <c r="C35" s="40">
        <v>6.3</v>
      </c>
    </row>
    <row r="36" spans="1:3" ht="19.5" customHeight="1">
      <c r="A36" s="19" t="s">
        <v>28</v>
      </c>
      <c r="B36" s="22">
        <v>40</v>
      </c>
      <c r="C36" s="37">
        <v>12.9</v>
      </c>
    </row>
    <row r="37" spans="1:3" ht="31.5" customHeight="1">
      <c r="A37" s="6" t="s">
        <v>47</v>
      </c>
      <c r="B37" s="22">
        <v>424.5</v>
      </c>
      <c r="C37" s="37">
        <v>480.5</v>
      </c>
    </row>
    <row r="38" spans="1:3" ht="21.75" customHeight="1">
      <c r="A38" s="19" t="s">
        <v>20</v>
      </c>
      <c r="B38" s="21">
        <v>0</v>
      </c>
      <c r="C38" s="37">
        <f>C39</f>
        <v>24.3</v>
      </c>
    </row>
    <row r="39" spans="1:3" ht="21.75" customHeight="1">
      <c r="A39" s="44" t="s">
        <v>44</v>
      </c>
      <c r="B39" s="21">
        <v>0</v>
      </c>
      <c r="C39" s="45">
        <v>24.3</v>
      </c>
    </row>
    <row r="40" spans="1:3" ht="21.75" customHeight="1">
      <c r="A40" s="19" t="s">
        <v>29</v>
      </c>
      <c r="B40" s="21">
        <v>149.4</v>
      </c>
      <c r="C40" s="37">
        <v>172.8</v>
      </c>
    </row>
    <row r="41" spans="1:3" ht="21.75" customHeight="1">
      <c r="A41" s="19" t="s">
        <v>26</v>
      </c>
      <c r="B41" s="21">
        <v>9.1</v>
      </c>
      <c r="C41" s="37">
        <v>16</v>
      </c>
    </row>
    <row r="42" spans="1:3" ht="21.75" customHeight="1">
      <c r="A42" s="19" t="s">
        <v>27</v>
      </c>
      <c r="B42" s="21">
        <v>76.2</v>
      </c>
      <c r="C42" s="37">
        <v>75.9</v>
      </c>
    </row>
    <row r="43" spans="1:3" ht="21.75" customHeight="1">
      <c r="A43" s="19" t="s">
        <v>32</v>
      </c>
      <c r="B43" s="21">
        <v>226.8</v>
      </c>
      <c r="C43" s="37">
        <v>251.9</v>
      </c>
    </row>
    <row r="44" spans="1:3" ht="20.25" customHeight="1">
      <c r="A44" s="19" t="s">
        <v>33</v>
      </c>
      <c r="B44" s="21">
        <v>108.9</v>
      </c>
      <c r="C44" s="37">
        <v>0</v>
      </c>
    </row>
    <row r="45" spans="1:3" ht="22.5" customHeight="1">
      <c r="A45" s="19" t="s">
        <v>8</v>
      </c>
      <c r="B45" s="22">
        <f>B17+B29+B36+B37+B38+B40+B41+B42+B43+B44</f>
        <v>1858.6000000000001</v>
      </c>
      <c r="C45" s="22">
        <f>C17+C29+C36+C37+C38+C40+C41+C42+C43+C44</f>
        <v>1751.3000000000002</v>
      </c>
    </row>
    <row r="46" spans="1:3" ht="21.75" customHeight="1">
      <c r="A46" s="20" t="s">
        <v>21</v>
      </c>
      <c r="B46" s="26">
        <f>B45/B8/12*1000</f>
        <v>18.78056667070854</v>
      </c>
      <c r="C46" s="26">
        <f>C45/C8/12*1000</f>
        <v>17.696334020451886</v>
      </c>
    </row>
    <row r="47" spans="1:3" ht="21.75" customHeight="1">
      <c r="A47" s="48" t="s">
        <v>48</v>
      </c>
      <c r="B47" s="52">
        <f>B14+B15-B45</f>
        <v>-42.30000000000018</v>
      </c>
      <c r="C47" s="52">
        <f>C14+C15-C45</f>
        <v>-292</v>
      </c>
    </row>
    <row r="48" spans="1:2" ht="31.5" customHeight="1">
      <c r="A48" s="49" t="s">
        <v>30</v>
      </c>
      <c r="B48" s="49"/>
    </row>
    <row r="49" spans="1:2" ht="28.5" customHeight="1">
      <c r="A49" s="49" t="s">
        <v>31</v>
      </c>
      <c r="B49" s="49"/>
    </row>
  </sheetData>
  <sheetProtection/>
  <mergeCells count="5">
    <mergeCell ref="A48:B48"/>
    <mergeCell ref="A1:B1"/>
    <mergeCell ref="A2:B2"/>
    <mergeCell ref="A3:B3"/>
    <mergeCell ref="A49:B49"/>
  </mergeCells>
  <printOptions/>
  <pageMargins left="0.7874015748031497" right="0.1968503937007874" top="0.3937007874015748" bottom="0.3937007874015748" header="0" footer="0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2014-05-13T09:05:01Z</cp:lastPrinted>
  <dcterms:created xsi:type="dcterms:W3CDTF">2006-09-26T05:45:59Z</dcterms:created>
  <dcterms:modified xsi:type="dcterms:W3CDTF">2014-05-13T09:05:54Z</dcterms:modified>
  <cp:category/>
  <cp:version/>
  <cp:contentType/>
  <cp:contentStatus/>
</cp:coreProperties>
</file>