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<sst xmlns="http://schemas.openxmlformats.org/spreadsheetml/2006/main" count="55" uniqueCount="55">
  <si>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</si>
  <si>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</si>
  <si>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</si>
  <si>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</si>
  <si>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</si>
  <si>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</si>
  <si>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</si>
  <si>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</si>
  <si>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</si>
  <si>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</si>
  <si>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</si>
  <si>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</si>
  <si>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</si>
  <si>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</si>
  <si>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</si>
  <si>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</si>
  <si>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</si>
  <si>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</si>
  <si>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</si>
  <si>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</si>
  <si>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</si>
  <si>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</si>
  <si>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</si>
  <si>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</si>
  <si>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</si>
  <si>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</si>
  <si>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</si>
  <si>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</si>
  <si>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</si>
  <si>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</si>
  <si>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</si>
  <si>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ИТП и насосной</t>
  </si>
  <si>
    <t>6. Налоги в страховые фонды 20,2%</t>
  </si>
  <si>
    <t>Директор АНО "УКЖФ "СВС_Жилсервис" _____________________ Р.В. Камалов</t>
  </si>
  <si>
    <t>Главный бухгалтер _____________________________ р.Ф. Абдульманова</t>
  </si>
  <si>
    <t xml:space="preserve">* спец. транспорт (очистка территории от снега, автодоставка...) </t>
  </si>
  <si>
    <t>Тариф с 1 июля 2013 года, руб. на 1 кв.м. площади</t>
  </si>
  <si>
    <t>Доход от сдачи в аренду МОП (диспетчерская)</t>
  </si>
  <si>
    <t>Материалы на ремонт и обслуживание оборудования МКД</t>
  </si>
  <si>
    <t xml:space="preserve">Материалы на содержание и благоустройство </t>
  </si>
  <si>
    <t>* Проверка и прочистка вентиляции</t>
  </si>
  <si>
    <t>Подготовка ИТП к отопительному сезону</t>
  </si>
  <si>
    <t>Поверка узлов учета электроэнергии</t>
  </si>
  <si>
    <t>Замеры сопротивления эл.изоляции</t>
  </si>
  <si>
    <t>Финансовый результат за 2012 год</t>
  </si>
  <si>
    <t>ИСПОЛНЕНИЕ СМЕТЫ</t>
  </si>
  <si>
    <t>ул. Липовая, 1 за 2013 год</t>
  </si>
  <si>
    <t>Фактически, т.р.</t>
  </si>
  <si>
    <t>Водоснабжение и водоотведение со ст. "Техсодержание"</t>
  </si>
  <si>
    <t xml:space="preserve">Поверка ОДПУ </t>
  </si>
  <si>
    <t>Финансовый результат за 2013 год</t>
  </si>
  <si>
    <t>По плану,    т.р.</t>
  </si>
  <si>
    <t>9. Техническое обслуживание и ремонт лифтового хозяйства</t>
  </si>
  <si>
    <t>10. Вывоз ТБО</t>
  </si>
  <si>
    <t>Проведение проверки достоверности сметной стоимости объекта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</si>
</sst>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00"/>
    <numFmt numFmtId="176" formatCode="0.000000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top" wrapText="1"/>
    </xf>
    <xf numFmtId="173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173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SheetLayoutView="100" zoomScalePageLayoutView="0" workbookViewId="0" topLeftCell="A34">
      <selection activeCell="C51" sqref="C51"/>
    </sheetView>
  </sheetViews>
  <sheetFormatPr defaultColWidth="9.00390625" defaultRowHeight="12.75"/>
  <cols>
    <col min="1" max="1" width="85.00390625" style="0" customWidth="1"/>
    <col min="2" max="2" width="15.00390625" style="0" customWidth="1"/>
    <col min="3" max="3" width="15.25390625" style="0" customWidth="1"/>
  </cols>
  <sheetData>
    <row r="1" spans="1:12" ht="22.5" customHeight="1">
      <c r="A1" s="45" t="s">
        <v>45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45" t="s">
        <v>11</v>
      </c>
      <c r="B2" s="45"/>
      <c r="C2" s="45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47" t="s">
        <v>46</v>
      </c>
      <c r="B3" s="47"/>
      <c r="C3" s="47"/>
      <c r="D3" s="1"/>
      <c r="E3" s="1"/>
      <c r="F3" s="1"/>
      <c r="G3" s="1"/>
      <c r="H3" s="1"/>
      <c r="I3" s="1"/>
      <c r="J3" s="1"/>
      <c r="K3" s="1"/>
      <c r="L3" s="1"/>
    </row>
    <row r="4" spans="1:3" ht="33" customHeight="1">
      <c r="A4" s="19" t="s">
        <v>0</v>
      </c>
      <c r="B4" s="20" t="s">
        <v>51</v>
      </c>
      <c r="C4" s="20" t="s">
        <v>47</v>
      </c>
    </row>
    <row r="5" spans="1:3" ht="15">
      <c r="A5" s="3" t="s">
        <v>1</v>
      </c>
      <c r="B5" s="4"/>
      <c r="C5" s="4"/>
    </row>
    <row r="6" spans="1:3" ht="15">
      <c r="A6" s="5" t="s">
        <v>2</v>
      </c>
      <c r="B6" s="15">
        <v>7315.8</v>
      </c>
      <c r="C6" s="15">
        <v>7315.8</v>
      </c>
    </row>
    <row r="7" spans="1:3" ht="15">
      <c r="A7" s="5" t="s">
        <v>3</v>
      </c>
      <c r="B7" s="16">
        <v>579.5</v>
      </c>
      <c r="C7" s="16">
        <v>579.5</v>
      </c>
    </row>
    <row r="8" spans="1:3" ht="14.25">
      <c r="A8" s="6" t="s">
        <v>4</v>
      </c>
      <c r="B8" s="17">
        <f>SUM(B6:B7)</f>
        <v>7895.3</v>
      </c>
      <c r="C8" s="17">
        <f>SUM(C6:C7)</f>
        <v>7895.3</v>
      </c>
    </row>
    <row r="9" spans="1:3" ht="15.75" customHeight="1">
      <c r="A9" s="6" t="s">
        <v>36</v>
      </c>
      <c r="B9" s="17">
        <v>22.03</v>
      </c>
      <c r="C9" s="17"/>
    </row>
    <row r="10" spans="1:3" ht="20.25" customHeight="1">
      <c r="A10" s="25" t="s">
        <v>12</v>
      </c>
      <c r="B10" s="7"/>
      <c r="C10" s="7"/>
    </row>
    <row r="11" spans="1:3" ht="15">
      <c r="A11" s="8" t="s">
        <v>13</v>
      </c>
      <c r="B11" s="29">
        <v>2027.8</v>
      </c>
      <c r="C11" s="30">
        <v>2020.3</v>
      </c>
    </row>
    <row r="12" spans="1:3" ht="15">
      <c r="A12" s="8" t="s">
        <v>14</v>
      </c>
      <c r="B12" s="41">
        <v>10</v>
      </c>
      <c r="C12" s="30">
        <v>31</v>
      </c>
    </row>
    <row r="13" spans="1:3" ht="18" customHeight="1">
      <c r="A13" s="18" t="s">
        <v>19</v>
      </c>
      <c r="B13" s="31">
        <v>95.7</v>
      </c>
      <c r="C13" s="30">
        <v>128.5</v>
      </c>
    </row>
    <row r="14" spans="1:3" ht="18" customHeight="1">
      <c r="A14" s="18" t="s">
        <v>37</v>
      </c>
      <c r="B14" s="30">
        <v>78</v>
      </c>
      <c r="C14" s="30">
        <v>39</v>
      </c>
    </row>
    <row r="15" spans="1:3" ht="17.25" customHeight="1">
      <c r="A15" s="6" t="s">
        <v>15</v>
      </c>
      <c r="B15" s="32">
        <f>SUM(B11:B14)</f>
        <v>2211.5</v>
      </c>
      <c r="C15" s="24">
        <f>SUM(C11:C14)</f>
        <v>2218.8</v>
      </c>
    </row>
    <row r="16" spans="1:3" ht="17.25" customHeight="1">
      <c r="A16" s="6" t="s">
        <v>44</v>
      </c>
      <c r="B16" s="24">
        <v>30</v>
      </c>
      <c r="C16" s="24">
        <v>30</v>
      </c>
    </row>
    <row r="17" spans="1:3" ht="17.25" customHeight="1">
      <c r="A17" s="26" t="s">
        <v>16</v>
      </c>
      <c r="B17" s="32"/>
      <c r="C17" s="32"/>
    </row>
    <row r="18" spans="1:3" ht="20.25" customHeight="1">
      <c r="A18" s="27" t="s">
        <v>24</v>
      </c>
      <c r="B18" s="23">
        <f>SUM(B19:B30)</f>
        <v>392.70000000000005</v>
      </c>
      <c r="C18" s="23">
        <f>SUM(C19:C30)</f>
        <v>350.20000000000005</v>
      </c>
    </row>
    <row r="19" spans="1:3" ht="15.75" customHeight="1">
      <c r="A19" s="42" t="s">
        <v>20</v>
      </c>
      <c r="B19" s="33">
        <v>205.8</v>
      </c>
      <c r="C19" s="34">
        <v>184.5</v>
      </c>
    </row>
    <row r="20" spans="1:3" ht="15">
      <c r="A20" s="39" t="s">
        <v>38</v>
      </c>
      <c r="B20" s="35">
        <v>12</v>
      </c>
      <c r="C20" s="30">
        <v>13.1</v>
      </c>
    </row>
    <row r="21" spans="1:3" ht="15">
      <c r="A21" s="11" t="s">
        <v>31</v>
      </c>
      <c r="B21" s="35">
        <v>50</v>
      </c>
      <c r="C21" s="30">
        <v>49.9</v>
      </c>
    </row>
    <row r="22" spans="1:3" ht="15">
      <c r="A22" s="11" t="s">
        <v>41</v>
      </c>
      <c r="B22" s="35">
        <v>16</v>
      </c>
      <c r="C22" s="30">
        <v>1.4</v>
      </c>
    </row>
    <row r="23" spans="1:3" ht="15">
      <c r="A23" s="11" t="s">
        <v>25</v>
      </c>
      <c r="B23" s="35">
        <v>9.6</v>
      </c>
      <c r="C23" s="30">
        <v>8.8</v>
      </c>
    </row>
    <row r="24" spans="1:3" ht="15">
      <c r="A24" s="11" t="s">
        <v>17</v>
      </c>
      <c r="B24" s="35">
        <v>7.8</v>
      </c>
      <c r="C24" s="30">
        <v>11.7</v>
      </c>
    </row>
    <row r="25" spans="1:3" ht="15">
      <c r="A25" s="5" t="s">
        <v>42</v>
      </c>
      <c r="B25" s="30">
        <v>10</v>
      </c>
      <c r="C25" s="30">
        <v>0</v>
      </c>
    </row>
    <row r="26" spans="1:3" ht="15">
      <c r="A26" s="40" t="s">
        <v>43</v>
      </c>
      <c r="B26" s="37">
        <v>50</v>
      </c>
      <c r="C26" s="37">
        <v>44.1</v>
      </c>
    </row>
    <row r="27" spans="1:3" ht="15">
      <c r="A27" s="40" t="s">
        <v>49</v>
      </c>
      <c r="B27" s="37">
        <v>14</v>
      </c>
      <c r="C27" s="37">
        <v>19.8</v>
      </c>
    </row>
    <row r="28" spans="1:3" ht="15">
      <c r="A28" s="13" t="s">
        <v>6</v>
      </c>
      <c r="B28" s="36"/>
      <c r="C28" s="37"/>
    </row>
    <row r="29" spans="1:3" ht="15">
      <c r="A29" s="11" t="s">
        <v>18</v>
      </c>
      <c r="B29" s="35">
        <v>5.1</v>
      </c>
      <c r="C29" s="37">
        <v>10.1</v>
      </c>
    </row>
    <row r="30" spans="1:3" ht="15">
      <c r="A30" s="12" t="s">
        <v>7</v>
      </c>
      <c r="B30" s="33">
        <v>12.4</v>
      </c>
      <c r="C30" s="30">
        <v>6.8</v>
      </c>
    </row>
    <row r="31" spans="1:5" ht="30" customHeight="1">
      <c r="A31" s="21" t="s">
        <v>26</v>
      </c>
      <c r="B31" s="24">
        <f>SUM(B32:B38)</f>
        <v>344.8</v>
      </c>
      <c r="C31" s="24">
        <f>SUM(C32:C38)</f>
        <v>310.8</v>
      </c>
      <c r="E31" s="2"/>
    </row>
    <row r="32" spans="1:3" ht="15" customHeight="1">
      <c r="A32" s="10" t="s">
        <v>21</v>
      </c>
      <c r="B32" s="34">
        <v>225.3</v>
      </c>
      <c r="C32" s="30">
        <v>215</v>
      </c>
    </row>
    <row r="33" spans="1:3" ht="14.25">
      <c r="A33" s="14" t="s">
        <v>39</v>
      </c>
      <c r="B33" s="38">
        <v>40</v>
      </c>
      <c r="C33" s="24">
        <v>39.7</v>
      </c>
    </row>
    <row r="34" spans="1:3" ht="15">
      <c r="A34" s="5" t="s">
        <v>5</v>
      </c>
      <c r="B34" s="30"/>
      <c r="C34" s="30"/>
    </row>
    <row r="35" spans="1:3" ht="15">
      <c r="A35" s="10" t="s">
        <v>8</v>
      </c>
      <c r="B35" s="34">
        <v>4.5</v>
      </c>
      <c r="C35" s="30">
        <v>3.6</v>
      </c>
    </row>
    <row r="36" spans="1:3" ht="15">
      <c r="A36" s="5" t="s">
        <v>40</v>
      </c>
      <c r="B36" s="30">
        <v>10</v>
      </c>
      <c r="C36" s="30">
        <v>0</v>
      </c>
    </row>
    <row r="37" spans="1:3" ht="16.5" customHeight="1">
      <c r="A37" s="5" t="s">
        <v>35</v>
      </c>
      <c r="B37" s="30">
        <v>65</v>
      </c>
      <c r="C37" s="30">
        <v>52.5</v>
      </c>
    </row>
    <row r="38" spans="1:3" ht="14.25" customHeight="1">
      <c r="A38" s="9" t="s">
        <v>9</v>
      </c>
      <c r="B38" s="34">
        <v>0</v>
      </c>
      <c r="C38" s="30"/>
    </row>
    <row r="39" spans="1:3" ht="21" customHeight="1">
      <c r="A39" s="21" t="s">
        <v>30</v>
      </c>
      <c r="B39" s="24">
        <v>361.9</v>
      </c>
      <c r="C39" s="24">
        <v>206.2</v>
      </c>
    </row>
    <row r="40" spans="1:3" ht="32.25" customHeight="1">
      <c r="A40" s="6" t="s">
        <v>27</v>
      </c>
      <c r="B40" s="24">
        <v>448.4</v>
      </c>
      <c r="C40" s="24">
        <v>474.1</v>
      </c>
    </row>
    <row r="41" spans="1:3" ht="21.75" customHeight="1">
      <c r="A41" s="21" t="s">
        <v>22</v>
      </c>
      <c r="B41" s="23">
        <v>0</v>
      </c>
      <c r="C41" s="24">
        <f>C42+C43</f>
        <v>38.6</v>
      </c>
    </row>
    <row r="42" spans="1:3" ht="21.75" customHeight="1">
      <c r="A42" s="43" t="s">
        <v>48</v>
      </c>
      <c r="B42" s="23"/>
      <c r="C42" s="24">
        <v>34.5</v>
      </c>
    </row>
    <row r="43" spans="1:3" ht="21.75" customHeight="1">
      <c r="A43" s="43" t="s">
        <v>54</v>
      </c>
      <c r="B43" s="23"/>
      <c r="C43" s="24">
        <v>4.1</v>
      </c>
    </row>
    <row r="44" spans="1:3" ht="21.75" customHeight="1">
      <c r="A44" s="21" t="s">
        <v>32</v>
      </c>
      <c r="B44" s="23">
        <v>157.8</v>
      </c>
      <c r="C44" s="24">
        <v>152.7</v>
      </c>
    </row>
    <row r="45" spans="1:3" ht="21.75" customHeight="1">
      <c r="A45" s="21" t="s">
        <v>28</v>
      </c>
      <c r="B45" s="23">
        <v>19.6</v>
      </c>
      <c r="C45" s="24">
        <v>20.4</v>
      </c>
    </row>
    <row r="46" spans="1:3" ht="21.75" customHeight="1">
      <c r="A46" s="21" t="s">
        <v>29</v>
      </c>
      <c r="B46" s="23">
        <v>85.2</v>
      </c>
      <c r="C46" s="24">
        <v>84.9</v>
      </c>
    </row>
    <row r="47" spans="1:3" ht="21.75" customHeight="1">
      <c r="A47" s="21" t="s">
        <v>52</v>
      </c>
      <c r="B47" s="23">
        <v>238.3</v>
      </c>
      <c r="C47" s="24">
        <v>238.3</v>
      </c>
    </row>
    <row r="48" spans="1:3" ht="20.25" customHeight="1">
      <c r="A48" s="21" t="s">
        <v>53</v>
      </c>
      <c r="B48" s="23">
        <v>105.8</v>
      </c>
      <c r="C48" s="24">
        <v>109</v>
      </c>
    </row>
    <row r="49" spans="1:3" ht="22.5" customHeight="1">
      <c r="A49" s="21" t="s">
        <v>10</v>
      </c>
      <c r="B49" s="24">
        <f>B18+B31+B39+B40+B41+B44+B45+B46+B47+B48</f>
        <v>2154.5000000000005</v>
      </c>
      <c r="C49" s="24">
        <f>C18+C31+C39+C40+C41+C44+C45+C46+C47+C48</f>
        <v>1985.2000000000003</v>
      </c>
    </row>
    <row r="50" spans="1:3" ht="19.5" customHeight="1">
      <c r="A50" s="22" t="s">
        <v>23</v>
      </c>
      <c r="B50" s="28">
        <f>B49/B8/12*1000</f>
        <v>22.74032230145361</v>
      </c>
      <c r="C50" s="28">
        <f>C49/C8/12*1000</f>
        <v>20.953394213435004</v>
      </c>
    </row>
    <row r="51" spans="1:3" ht="19.5" customHeight="1">
      <c r="A51" s="44" t="s">
        <v>50</v>
      </c>
      <c r="B51" s="49">
        <f>B15+B16-B49</f>
        <v>86.99999999999955</v>
      </c>
      <c r="C51" s="49">
        <f>C15+C16-C49</f>
        <v>263.5999999999999</v>
      </c>
    </row>
    <row r="52" spans="1:3" ht="34.5" customHeight="1">
      <c r="A52" s="48" t="s">
        <v>33</v>
      </c>
      <c r="B52" s="48"/>
      <c r="C52" s="48"/>
    </row>
    <row r="53" spans="1:3" ht="36.75" customHeight="1">
      <c r="A53" s="46" t="s">
        <v>34</v>
      </c>
      <c r="B53" s="46"/>
      <c r="C53" s="46"/>
    </row>
  </sheetData>
  <sheetProtection/>
  <mergeCells count="5">
    <mergeCell ref="A1:C1"/>
    <mergeCell ref="A2:C2"/>
    <mergeCell ref="A53:C53"/>
    <mergeCell ref="A3:C3"/>
    <mergeCell ref="A52:C52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81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2014-04-21T11:43:03Z</cp:lastPrinted>
  <dcterms:created xsi:type="dcterms:W3CDTF">2006-09-26T05:45:59Z</dcterms:created>
  <dcterms:modified xsi:type="dcterms:W3CDTF">2014-04-21T12:05:02Z</dcterms:modified>
  <cp:category/>
  <cp:version/>
  <cp:contentType/>
  <cp:contentStatus/>
</cp:coreProperties>
</file>